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ECA1" lockStructure="1"/>
  <bookViews>
    <workbookView xWindow="240" yWindow="105" windowWidth="14805" windowHeight="8010"/>
  </bookViews>
  <sheets>
    <sheet name="KotaMatik" sheetId="1" r:id="rId1"/>
    <sheet name="Sayfa2" sheetId="2" state="hidden" r:id="rId2"/>
  </sheets>
  <definedNames>
    <definedName name="_xlnm.Print_Area" localSheetId="0">KotaMatik!$A$1:$E$11</definedName>
  </definedNames>
  <calcPr calcId="144525"/>
</workbook>
</file>

<file path=xl/calcChain.xml><?xml version="1.0" encoding="utf-8"?>
<calcChain xmlns="http://schemas.openxmlformats.org/spreadsheetml/2006/main">
  <c r="E3" i="1" l="1"/>
  <c r="E4" i="1"/>
  <c r="E8" i="1"/>
  <c r="E7" i="1"/>
  <c r="C9" i="1" l="1"/>
  <c r="B9" i="1"/>
  <c r="D5" i="1"/>
  <c r="E5" i="1" s="1"/>
  <c r="D6" i="1"/>
  <c r="E6" i="1" s="1"/>
  <c r="D7" i="1"/>
  <c r="D8" i="1"/>
  <c r="D4" i="1"/>
  <c r="D2" i="1"/>
  <c r="E2" i="1" s="1"/>
  <c r="D9" i="1" l="1"/>
  <c r="E9" i="1" s="1"/>
</calcChain>
</file>

<file path=xl/sharedStrings.xml><?xml version="1.0" encoding="utf-8"?>
<sst xmlns="http://schemas.openxmlformats.org/spreadsheetml/2006/main" count="8" uniqueCount="8">
  <si>
    <t>Yürütücülük</t>
  </si>
  <si>
    <t>Araştırmacılık</t>
  </si>
  <si>
    <t>Program Kodu</t>
  </si>
  <si>
    <t>Toplam Puan</t>
  </si>
  <si>
    <t>Durum</t>
  </si>
  <si>
    <t>Toplam Kota</t>
  </si>
  <si>
    <t>-</t>
  </si>
  <si>
    <t>NOT-1: Bir bilim insanı; aynı anda en fazla, "3 Yürütücülük" veya "6 Araştırmacılık" veya "1 Yürütücülük 4 Araştırmacılık" veya "2 Yürütücülük 2 Araştırmacılık" görevi alabilir. Buna "Toplam Proje Kotası" denilmektedir. Uluslararası projeler ve 1002 projeleri "Toplam Proje Kotası" içerisinde değerlendirilmez.
NOT-2: UFUK 2020 kapsamında proje başvurusu yapmış ve eşik değeri geçmiş olan araştırmacılara, 1001/1003 programlarından herhangi birinde bir proje yürütücüsü daha olma hakkı sağlanır.
NOT-3: Bu dosyadaki kontroller yalnızca kotalar ile ilgilidir ve başvuru şartlarını tamamıyla taşıdığınız manasına gelmez. Lütfen başvuracağınız programın başvuru şartlarını ve detaylarını web sayfasından inceleyiniz.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</si>
</sst>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2" borderId="1" xfId="0" quotePrefix="1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</cellXfs>
  <cellStyles count="1">
    <cellStyle name="Normal" xfId="0" builtinId="0"/>
  </cellStyles>
  <dxfs count="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2"/>
  <sheetViews>
    <sheetView showGridLines="0" tabSelected="1" zoomScale="110" zoomScaleNormal="110" zoomScaleSheetLayoutView="120" workbookViewId="0">
      <selection activeCell="B2" sqref="B2"/>
    </sheetView>
  </sheetViews>
  <sheetFormatPr defaultColWidth="0" defaultRowHeight="15" zeroHeight="1" x14ac:dyDescent="0.25"/>
  <cols>
    <col min="1" max="1" width="13.85546875" style="7" bestFit="1" customWidth="1"/>
    <col min="2" max="2" width="11.7109375" style="5" bestFit="1" customWidth="1"/>
    <col min="3" max="3" width="13.28515625" style="5" bestFit="1" customWidth="1"/>
    <col min="4" max="4" width="12.42578125" style="5" bestFit="1" customWidth="1"/>
    <col min="5" max="5" width="103.42578125" style="5" customWidth="1"/>
    <col min="6" max="16383" width="9.140625" style="5" hidden="1"/>
    <col min="16384" max="16384" width="9.7109375" style="5" hidden="1" customWidth="1"/>
  </cols>
  <sheetData>
    <row r="1" spans="1:5" x14ac:dyDescent="0.25">
      <c r="A1" s="1" t="s">
        <v>2</v>
      </c>
      <c r="B1" s="2" t="s">
        <v>0</v>
      </c>
      <c r="C1" s="2" t="s">
        <v>1</v>
      </c>
      <c r="D1" s="2" t="s">
        <v>3</v>
      </c>
      <c r="E1" s="3" t="s">
        <v>4</v>
      </c>
    </row>
    <row r="2" spans="1:5" x14ac:dyDescent="0.25">
      <c r="A2" s="1">
        <v>1001</v>
      </c>
      <c r="B2" s="6"/>
      <c r="C2" s="6"/>
      <c r="D2" s="4">
        <f>B2*2+C2*1</f>
        <v>0</v>
      </c>
      <c r="E2" s="3" t="str">
        <f>IF(D2&gt;4,"Programa Özel Sınır Aşıldı (2Y veya 4A veya 1Y+2A)","Programa Özel Sınır Aşılmadı (2Y veya 4A veya 1Y+2A)")</f>
        <v>Programa Özel Sınır Aşılmadı (2Y veya 4A veya 1Y+2A)</v>
      </c>
    </row>
    <row r="3" spans="1:5" x14ac:dyDescent="0.25">
      <c r="A3" s="1">
        <v>1002</v>
      </c>
      <c r="B3" s="6"/>
      <c r="C3" s="6"/>
      <c r="D3" s="8" t="s">
        <v>6</v>
      </c>
      <c r="E3" s="3" t="str">
        <f>IF(B3&gt;1,"Programa Özel Sınır Aşıldı (1Y ve 2A)",IF(C3&gt;2,"Programa Özel Sınır Aşıldı (1Y ve 2A)","Programa Özel Sınır Aşılmadı (1Y ve 2A)"))</f>
        <v>Programa Özel Sınır Aşılmadı (1Y ve 2A)</v>
      </c>
    </row>
    <row r="4" spans="1:5" x14ac:dyDescent="0.25">
      <c r="A4" s="1">
        <v>1003</v>
      </c>
      <c r="B4" s="6"/>
      <c r="C4" s="6"/>
      <c r="D4" s="4">
        <f>B4*2+C4*1</f>
        <v>0</v>
      </c>
      <c r="E4" s="3" t="str">
        <f>IF(B4&gt;1,"Programa Özel Sınır Aşıldı (1Y ve 2A)",IF(C4&gt;2,"Programa Özel Sınır Aşıldı (1Y ve 2A)","Programa Özel Sınır Aşılmadı (1Y ve 2A)"))</f>
        <v>Programa Özel Sınır Aşılmadı (1Y ve 2A)</v>
      </c>
    </row>
    <row r="5" spans="1:5" x14ac:dyDescent="0.25">
      <c r="A5" s="1">
        <v>1005</v>
      </c>
      <c r="B5" s="6"/>
      <c r="C5" s="6"/>
      <c r="D5" s="4">
        <f t="shared" ref="D5:D8" si="0">B5*2+C5*1</f>
        <v>0</v>
      </c>
      <c r="E5" s="3" t="str">
        <f>IF(D5&gt;4,"Programa Özel Sınır Aşıldı (2Y veya 4A veya 1Y+2A)","Programa Özel Sınır Aşılmadı (2Y veya 4A veya 1Y+2A)")</f>
        <v>Programa Özel Sınır Aşılmadı (2Y veya 4A veya 1Y+2A)</v>
      </c>
    </row>
    <row r="6" spans="1:5" x14ac:dyDescent="0.25">
      <c r="A6" s="1">
        <v>1007</v>
      </c>
      <c r="B6" s="6"/>
      <c r="C6" s="6"/>
      <c r="D6" s="4">
        <f t="shared" si="0"/>
        <v>0</v>
      </c>
      <c r="E6" s="3" t="str">
        <f>IF(D6&gt;4,"Programa Özel Sınır Aşıldı (2Y veya 4A veya 1Y+2A)","Programa Özel Sınır Aşılmadı (2Y veya 4A veya 1Y+2A)")</f>
        <v>Programa Özel Sınır Aşılmadı (2Y veya 4A veya 1Y+2A)</v>
      </c>
    </row>
    <row r="7" spans="1:5" x14ac:dyDescent="0.25">
      <c r="A7" s="1">
        <v>3001</v>
      </c>
      <c r="B7" s="6"/>
      <c r="C7" s="6"/>
      <c r="D7" s="4">
        <f t="shared" si="0"/>
        <v>0</v>
      </c>
      <c r="E7" s="3" t="str">
        <f>IF(B7&gt;1,"Programa Özel Sınır Aşıldı (1Y ve 2A)",IF(C7&gt;2,"Programa Özel Sınır Aşıldı (1Y ve 2A)","Programa Özel Sınır Aşılmadı (1Y ve 2A)"))</f>
        <v>Programa Özel Sınır Aşılmadı (1Y ve 2A)</v>
      </c>
    </row>
    <row r="8" spans="1:5" x14ac:dyDescent="0.25">
      <c r="A8" s="1">
        <v>3501</v>
      </c>
      <c r="B8" s="6"/>
      <c r="C8" s="6"/>
      <c r="D8" s="4">
        <f t="shared" si="0"/>
        <v>0</v>
      </c>
      <c r="E8" s="3" t="str">
        <f>IF(B8&gt;1,"Programa Özel Sınır Aşıldı (1Y ve 2A)",IF(C7&gt;2,"Programa Özel Sınır Aşıldı (1Y ve 2A)","Programa Özel Sınır Aşılmadı (1Y ve 2A)"))</f>
        <v>Programa Özel Sınır Aşılmadı (1Y ve 2A)</v>
      </c>
    </row>
    <row r="9" spans="1:5" x14ac:dyDescent="0.25">
      <c r="A9" s="1" t="s">
        <v>5</v>
      </c>
      <c r="B9" s="4">
        <f>SUM(B2:B8)</f>
        <v>0</v>
      </c>
      <c r="C9" s="4">
        <f>SUM(C2:C8)</f>
        <v>0</v>
      </c>
      <c r="D9" s="4">
        <f>SUM(D2+D4+D5+D6+D7+D8)</f>
        <v>0</v>
      </c>
      <c r="E9" s="3" t="str">
        <f>IF(D9&gt;6,"Toplam Sınır Aşıldı","Toplam Sınır Aşılmadı (6 Puan)")</f>
        <v>Toplam Sınır Aşılmadı (6 Puan)</v>
      </c>
    </row>
    <row r="10" spans="1:5" ht="12.75" customHeight="1" x14ac:dyDescent="0.25"/>
    <row r="11" spans="1:5" ht="93" customHeight="1" x14ac:dyDescent="0.25">
      <c r="A11" s="11" t="s">
        <v>7</v>
      </c>
      <c r="B11" s="9"/>
      <c r="C11" s="9"/>
      <c r="D11" s="9"/>
      <c r="E11" s="10"/>
    </row>
    <row r="12" spans="1:5" x14ac:dyDescent="0.25"/>
    <row r="13" spans="1:5" hidden="1" x14ac:dyDescent="0.25"/>
    <row r="14" spans="1:5" hidden="1" x14ac:dyDescent="0.25"/>
    <row r="15" spans="1:5" hidden="1" x14ac:dyDescent="0.25"/>
    <row r="16" spans="1:5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</sheetData>
  <sheetProtection password="ECA1" sheet="1" objects="1" scenarios="1" selectLockedCells="1"/>
  <mergeCells count="1">
    <mergeCell ref="A11:E11"/>
  </mergeCells>
  <conditionalFormatting sqref="E2:E9">
    <cfRule type="cellIs" dxfId="5" priority="6" operator="equal">
      <formula>"Programa Özel Sınır Aşılmadı (2Y veya 4A veya 1Y+2A)"</formula>
    </cfRule>
    <cfRule type="cellIs" dxfId="4" priority="5" operator="equal">
      <formula>"Programa Özel Sınır Aşılmadı (1Y ve 2A)"</formula>
    </cfRule>
    <cfRule type="cellIs" dxfId="3" priority="4" operator="equal">
      <formula>"Toplam Sınır Aşılmadı (6 Puan)"</formula>
    </cfRule>
    <cfRule type="cellIs" dxfId="2" priority="3" operator="equal">
      <formula>"Programa Özel Sınır Aşıldı (2Y veya 4A veya 1Y+2A)"</formula>
    </cfRule>
    <cfRule type="cellIs" dxfId="1" priority="2" operator="equal">
      <formula>"Programa Özel Sınır Aşıldı (1Y ve 2A)"</formula>
    </cfRule>
    <cfRule type="cellIs" dxfId="0" priority="1" operator="equal">
      <formula>"Toplam Sınır Aşıldı"</formula>
    </cfRule>
  </conditionalFormatting>
  <printOptions horizontalCentered="1" verticalCentered="1"/>
  <pageMargins left="0.31496062992125984" right="0.31496062992125984" top="0.35433070866141736" bottom="0.35433070866141736" header="0.11811023622047245" footer="0.11811023622047245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Title="Dikkat" error="Girilebilecek değerler: 1, 2">
          <x14:formula1>
            <xm:f>Sayfa2!$A$2:$A$3</xm:f>
          </x14:formula1>
          <xm:sqref>C3 C7:C8 B5:B6</xm:sqref>
        </x14:dataValidation>
        <x14:dataValidation type="list" errorStyle="information" allowBlank="1" showInputMessage="1" showErrorMessage="1" errorTitle="Dikkat" error="Girilebilecek değerler: 1, 2, 3, 4">
          <x14:formula1>
            <xm:f>Sayfa2!$A$2:$A$5</xm:f>
          </x14:formula1>
          <xm:sqref>C2 C5:C6</xm:sqref>
        </x14:dataValidation>
        <x14:dataValidation type="list" errorStyle="information" allowBlank="1" showInputMessage="1" showErrorMessage="1" errorTitle="Dikkat" error="Girilebilecek değerler: 1">
          <x14:formula1>
            <xm:f>Sayfa2!$A$2</xm:f>
          </x14:formula1>
          <xm:sqref>B7:B8 B3</xm:sqref>
        </x14:dataValidation>
        <x14:dataValidation type="list" errorStyle="information" allowBlank="1" showInputMessage="1" showErrorMessage="1" errorTitle="Dikkat" error="Girilebilecek değerler: 1, 2, 3">
          <x14:formula1>
            <xm:f>Sayfa2!$A$2:$A$3</xm:f>
          </x14:formula1>
          <xm:sqref>B2</xm:sqref>
        </x14:dataValidation>
        <x14:dataValidation type="list" errorStyle="information" allowBlank="1" showInputMessage="1" showErrorMessage="1" errorTitle="Dikkat" error="Girilebilecek değerler: 1, 2, 3, 4">
          <x14:formula1>
            <xm:f>Sayfa2!$A$2:$A$3</xm:f>
          </x14:formula1>
          <xm:sqref>C4</xm:sqref>
        </x14:dataValidation>
        <x14:dataValidation type="list" errorStyle="information" allowBlank="1" showInputMessage="1" showErrorMessage="1" errorTitle="Dikkat" error="Girilebilecek değerler: 1, 2">
          <x14:formula1>
            <xm:f>Sayfa2!$A$2:$A$2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0" sqref="F10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</sheetData>
  <sheetProtection password="E58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KotaMatik</vt:lpstr>
      <vt:lpstr>Sayfa2</vt:lpstr>
      <vt:lpstr>KotaMatik!Yazdırma_Alanı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2015-03-19T14:36:03Z</dcterms:modified>
</cp:coreProperties>
</file>